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RAKORDIMI  2021" sheetId="3" r:id="rId1"/>
  </sheets>
  <definedNames>
    <definedName name="_xlnm.Print_Area" localSheetId="0">'RAKORDIMI  2021'!$A$1:$U$44</definedName>
  </definedNames>
  <calcPr calcId="145621"/>
</workbook>
</file>

<file path=xl/calcChain.xml><?xml version="1.0" encoding="utf-8"?>
<calcChain xmlns="http://schemas.openxmlformats.org/spreadsheetml/2006/main">
  <c r="I29" i="3" l="1"/>
  <c r="I32" i="3" l="1"/>
  <c r="H32" i="3"/>
  <c r="I24" i="3"/>
  <c r="I36" i="3" l="1"/>
  <c r="H24" i="3" l="1"/>
  <c r="AD34" i="3" l="1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FL34" i="3"/>
  <c r="FM34" i="3"/>
  <c r="FN34" i="3"/>
  <c r="FO34" i="3"/>
  <c r="FP34" i="3"/>
  <c r="FQ34" i="3"/>
  <c r="FR34" i="3"/>
  <c r="FS34" i="3"/>
  <c r="FT34" i="3"/>
  <c r="FU34" i="3"/>
  <c r="FV34" i="3"/>
  <c r="FW34" i="3"/>
  <c r="FX34" i="3"/>
  <c r="FY34" i="3"/>
  <c r="FZ34" i="3"/>
  <c r="GA34" i="3"/>
  <c r="GB34" i="3"/>
  <c r="GC34" i="3"/>
  <c r="GD34" i="3"/>
  <c r="GE34" i="3"/>
  <c r="GF34" i="3"/>
  <c r="GG34" i="3"/>
  <c r="GH34" i="3"/>
  <c r="GI34" i="3"/>
  <c r="GJ34" i="3"/>
  <c r="GK34" i="3"/>
  <c r="GL34" i="3"/>
  <c r="GM34" i="3"/>
  <c r="GN34" i="3"/>
  <c r="GO34" i="3"/>
  <c r="GP34" i="3"/>
  <c r="GQ34" i="3"/>
  <c r="GR34" i="3"/>
  <c r="GS34" i="3"/>
  <c r="GT34" i="3"/>
  <c r="GU34" i="3"/>
  <c r="GV34" i="3"/>
  <c r="GW34" i="3"/>
  <c r="GX34" i="3"/>
  <c r="GY34" i="3"/>
  <c r="GZ34" i="3"/>
  <c r="HA34" i="3"/>
  <c r="HB34" i="3"/>
  <c r="HC34" i="3"/>
  <c r="HD34" i="3"/>
  <c r="HE34" i="3"/>
  <c r="HF34" i="3"/>
  <c r="HG34" i="3"/>
  <c r="HH34" i="3"/>
  <c r="HI34" i="3"/>
  <c r="HJ34" i="3"/>
  <c r="HK34" i="3"/>
  <c r="HL34" i="3"/>
  <c r="HM34" i="3"/>
  <c r="HN34" i="3"/>
  <c r="HO34" i="3"/>
  <c r="HP34" i="3"/>
  <c r="HQ34" i="3"/>
  <c r="HR34" i="3"/>
  <c r="HS34" i="3"/>
  <c r="HT34" i="3"/>
  <c r="HU34" i="3"/>
  <c r="HV34" i="3"/>
  <c r="HW34" i="3"/>
  <c r="HX34" i="3"/>
  <c r="HY34" i="3"/>
  <c r="HZ34" i="3"/>
  <c r="IA34" i="3"/>
  <c r="IB34" i="3"/>
  <c r="IC34" i="3"/>
  <c r="ID34" i="3"/>
  <c r="IE34" i="3"/>
  <c r="IF34" i="3"/>
  <c r="IG34" i="3"/>
  <c r="IH34" i="3"/>
  <c r="II34" i="3"/>
  <c r="IJ34" i="3"/>
  <c r="IK34" i="3"/>
  <c r="IL34" i="3"/>
  <c r="H29" i="3"/>
  <c r="H36" i="3" s="1"/>
  <c r="K36" i="3"/>
  <c r="J36" i="3"/>
</calcChain>
</file>

<file path=xl/sharedStrings.xml><?xml version="1.0" encoding="utf-8"?>
<sst xmlns="http://schemas.openxmlformats.org/spreadsheetml/2006/main" count="39" uniqueCount="30">
  <si>
    <t>GRUPI</t>
  </si>
  <si>
    <t>PROGRAMI</t>
  </si>
  <si>
    <t>ARTIKULLI</t>
  </si>
  <si>
    <t>KAPIT</t>
  </si>
  <si>
    <t>PROJEKT</t>
  </si>
  <si>
    <t>ARTIKULL</t>
  </si>
  <si>
    <t>PLAN VJETOR</t>
  </si>
  <si>
    <t>PL THESARI</t>
  </si>
  <si>
    <t xml:space="preserve">Lenda:        </t>
  </si>
  <si>
    <t xml:space="preserve">Plan </t>
  </si>
  <si>
    <t>Fakt</t>
  </si>
  <si>
    <t>01</t>
  </si>
  <si>
    <t>04220</t>
  </si>
  <si>
    <t>05</t>
  </si>
  <si>
    <t>Nr i punonjesve</t>
  </si>
  <si>
    <t>INSTITUTI I SIGURISE USHQIMORE DHE VETERINARISE</t>
  </si>
  <si>
    <t>Kodi i Institucionit 1005111</t>
  </si>
  <si>
    <t>Drejtuar:     Drejtoria e Buxhetit, M.B.ZH.R &amp; A.U</t>
  </si>
  <si>
    <t>Pergjegjese e Sektorit Finances</t>
  </si>
  <si>
    <t>Degës së Thesarit</t>
  </si>
  <si>
    <t xml:space="preserve"> MINISTRIA E BUJQËSISË DHE ZHVILLIMIT RURAL  </t>
  </si>
  <si>
    <t>Dorina SHABANI</t>
  </si>
  <si>
    <t>Nr . ..  Prot                                                                                     Tiranë më 10.01.2022</t>
  </si>
  <si>
    <t>Akt-Rakordimi i shpenzimeve buxhetore per periudhen Dhjetor 2021</t>
  </si>
  <si>
    <t>I mbajtur  midis ISUV dhe Degës së Thesarit Tiranë për rakordimin e shpenzimeve buxhetore për periudhën Dhjetor 2021</t>
  </si>
  <si>
    <t>90502AD</t>
  </si>
  <si>
    <t>90502AE</t>
  </si>
  <si>
    <t>90502AH</t>
  </si>
  <si>
    <t>18AJ303</t>
  </si>
  <si>
    <t>M051467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</si>
</sst>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63"/>
      <name val="Times New Roman"/>
      <family val="1"/>
    </font>
    <font>
      <b/>
      <u/>
      <sz val="12"/>
      <color indexed="63"/>
      <name val="Times New Roman"/>
      <family val="1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164" fontId="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0" fillId="0" borderId="0" xfId="0" applyNumberForma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3" fillId="0" borderId="16" xfId="0" applyFont="1" applyBorder="1"/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0" fontId="13" fillId="0" borderId="5" xfId="0" applyFont="1" applyBorder="1"/>
    <xf numFmtId="0" fontId="14" fillId="0" borderId="10" xfId="0" quotePrefix="1" applyFont="1" applyBorder="1" applyAlignment="1">
      <alignment horizontal="right"/>
    </xf>
    <xf numFmtId="0" fontId="14" fillId="0" borderId="6" xfId="0" quotePrefix="1" applyFont="1" applyBorder="1"/>
    <xf numFmtId="0" fontId="13" fillId="0" borderId="6" xfId="0" applyFont="1" applyBorder="1"/>
    <xf numFmtId="0" fontId="13" fillId="0" borderId="6" xfId="0" quotePrefix="1" applyFont="1" applyBorder="1" applyAlignment="1">
      <alignment horizontal="right"/>
    </xf>
    <xf numFmtId="0" fontId="6" fillId="0" borderId="6" xfId="0" applyFont="1" applyBorder="1"/>
    <xf numFmtId="164" fontId="12" fillId="0" borderId="6" xfId="1" applyNumberFormat="1" applyFont="1" applyFill="1" applyBorder="1" applyAlignment="1">
      <alignment horizontal="right"/>
    </xf>
    <xf numFmtId="164" fontId="13" fillId="0" borderId="6" xfId="1" applyNumberFormat="1" applyFont="1" applyFill="1" applyBorder="1"/>
    <xf numFmtId="164" fontId="13" fillId="0" borderId="3" xfId="1" applyNumberFormat="1" applyFont="1" applyFill="1" applyBorder="1"/>
    <xf numFmtId="0" fontId="13" fillId="0" borderId="9" xfId="0" applyFont="1" applyBorder="1" applyAlignment="1">
      <alignment horizontal="right"/>
    </xf>
    <xf numFmtId="0" fontId="13" fillId="0" borderId="0" xfId="0" applyFont="1"/>
    <xf numFmtId="0" fontId="13" fillId="0" borderId="7" xfId="0" applyFont="1" applyBorder="1"/>
    <xf numFmtId="0" fontId="14" fillId="0" borderId="3" xfId="0" quotePrefix="1" applyFont="1" applyBorder="1" applyAlignment="1">
      <alignment horizontal="right"/>
    </xf>
    <xf numFmtId="0" fontId="14" fillId="0" borderId="3" xfId="0" quotePrefix="1" applyFont="1" applyBorder="1"/>
    <xf numFmtId="0" fontId="13" fillId="0" borderId="3" xfId="0" applyFont="1" applyBorder="1"/>
    <xf numFmtId="0" fontId="13" fillId="0" borderId="3" xfId="0" quotePrefix="1" applyFont="1" applyBorder="1" applyAlignment="1">
      <alignment horizontal="right"/>
    </xf>
    <xf numFmtId="0" fontId="6" fillId="0" borderId="3" xfId="0" applyFont="1" applyBorder="1"/>
    <xf numFmtId="164" fontId="12" fillId="0" borderId="3" xfId="1" applyNumberFormat="1" applyFont="1" applyFill="1" applyBorder="1" applyAlignment="1">
      <alignment horizontal="right"/>
    </xf>
    <xf numFmtId="164" fontId="13" fillId="0" borderId="0" xfId="0" applyNumberFormat="1" applyFont="1"/>
    <xf numFmtId="0" fontId="13" fillId="0" borderId="13" xfId="0" applyFont="1" applyBorder="1"/>
    <xf numFmtId="0" fontId="15" fillId="0" borderId="7" xfId="0" applyFont="1" applyBorder="1"/>
    <xf numFmtId="0" fontId="16" fillId="0" borderId="3" xfId="0" quotePrefix="1" applyFont="1" applyBorder="1" applyAlignment="1">
      <alignment horizontal="right"/>
    </xf>
    <xf numFmtId="0" fontId="16" fillId="0" borderId="3" xfId="0" quotePrefix="1" applyFont="1" applyBorder="1"/>
    <xf numFmtId="0" fontId="15" fillId="0" borderId="3" xfId="0" applyFont="1" applyBorder="1"/>
    <xf numFmtId="0" fontId="5" fillId="0" borderId="3" xfId="0" applyFont="1" applyBorder="1"/>
    <xf numFmtId="164" fontId="8" fillId="0" borderId="3" xfId="1" applyNumberFormat="1" applyFont="1" applyFill="1" applyBorder="1" applyAlignment="1">
      <alignment horizontal="right"/>
    </xf>
    <xf numFmtId="0" fontId="15" fillId="0" borderId="13" xfId="0" applyFont="1" applyBorder="1"/>
    <xf numFmtId="0" fontId="15" fillId="0" borderId="0" xfId="0" applyFont="1"/>
    <xf numFmtId="164" fontId="12" fillId="0" borderId="3" xfId="1" applyNumberFormat="1" applyFont="1" applyFill="1" applyBorder="1"/>
    <xf numFmtId="164" fontId="14" fillId="0" borderId="12" xfId="1" applyNumberFormat="1" applyFont="1" applyFill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quotePrefix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164" fontId="8" fillId="0" borderId="3" xfId="1" applyNumberFormat="1" applyFont="1" applyFill="1" applyBorder="1"/>
    <xf numFmtId="0" fontId="15" fillId="0" borderId="14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0" borderId="14" xfId="0" applyFont="1" applyBorder="1"/>
    <xf numFmtId="164" fontId="15" fillId="0" borderId="12" xfId="1" applyNumberFormat="1" applyFont="1" applyFill="1" applyBorder="1"/>
    <xf numFmtId="0" fontId="13" fillId="0" borderId="8" xfId="0" applyFont="1" applyBorder="1"/>
    <xf numFmtId="0" fontId="13" fillId="0" borderId="4" xfId="0" applyFont="1" applyBorder="1"/>
    <xf numFmtId="0" fontId="6" fillId="0" borderId="4" xfId="0" applyFont="1" applyBorder="1"/>
    <xf numFmtId="0" fontId="6" fillId="0" borderId="4" xfId="0" applyFont="1" applyFill="1" applyBorder="1"/>
    <xf numFmtId="164" fontId="13" fillId="0" borderId="4" xfId="1" applyNumberFormat="1" applyFont="1" applyFill="1" applyBorder="1"/>
    <xf numFmtId="0" fontId="13" fillId="0" borderId="15" xfId="0" applyFont="1" applyBorder="1"/>
    <xf numFmtId="0" fontId="13" fillId="0" borderId="19" xfId="0" applyFont="1" applyBorder="1"/>
    <xf numFmtId="0" fontId="13" fillId="0" borderId="20" xfId="0" applyFont="1" applyBorder="1"/>
    <xf numFmtId="0" fontId="6" fillId="0" borderId="20" xfId="0" applyFont="1" applyBorder="1"/>
    <xf numFmtId="164" fontId="5" fillId="0" borderId="20" xfId="1" applyNumberFormat="1" applyFont="1" applyBorder="1" applyAlignment="1">
      <alignment horizontal="right"/>
    </xf>
    <xf numFmtId="0" fontId="15" fillId="0" borderId="20" xfId="0" applyFont="1" applyBorder="1"/>
    <xf numFmtId="0" fontId="15" fillId="0" borderId="21" xfId="0" applyFont="1" applyBorder="1"/>
    <xf numFmtId="0" fontId="17" fillId="0" borderId="3" xfId="0" applyFont="1" applyFill="1" applyBorder="1"/>
    <xf numFmtId="0" fontId="1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0</xdr:rowOff>
    </xdr:from>
    <xdr:to>
      <xdr:col>7</xdr:col>
      <xdr:colOff>704850</xdr:colOff>
      <xdr:row>4</xdr:row>
      <xdr:rowOff>0</xdr:rowOff>
    </xdr:to>
    <xdr:pic>
      <xdr:nvPicPr>
        <xdr:cNvPr id="1282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12573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tabSelected="1" topLeftCell="A19" workbookViewId="0">
      <selection activeCell="N37" sqref="N37"/>
    </sheetView>
  </sheetViews>
  <sheetFormatPr defaultRowHeight="12.75" x14ac:dyDescent="0.2"/>
  <cols>
    <col min="1" max="1" width="2.5703125" customWidth="1"/>
    <col min="2" max="2" width="5.28515625" customWidth="1"/>
    <col min="3" max="3" width="7.5703125" customWidth="1"/>
    <col min="4" max="4" width="3.42578125" customWidth="1"/>
    <col min="5" max="5" width="5.140625" customWidth="1"/>
    <col min="6" max="6" width="10.5703125" customWidth="1"/>
    <col min="7" max="7" width="9.42578125" customWidth="1"/>
    <col min="8" max="8" width="16.28515625" customWidth="1"/>
    <col min="9" max="9" width="18" customWidth="1"/>
    <col min="10" max="10" width="11.28515625" customWidth="1"/>
    <col min="11" max="11" width="5.85546875" customWidth="1"/>
    <col min="12" max="12" width="6.28515625" customWidth="1"/>
    <col min="13" max="13" width="4.5703125" customWidth="1"/>
    <col min="14" max="14" width="14.5703125" customWidth="1"/>
    <col min="15" max="15" width="12.5703125" customWidth="1"/>
    <col min="16" max="16" width="14.85546875" customWidth="1"/>
    <col min="17" max="17" width="16.140625" customWidth="1"/>
    <col min="18" max="18" width="13" customWidth="1"/>
    <col min="19" max="19" width="16.5703125" customWidth="1"/>
    <col min="20" max="20" width="7.85546875" customWidth="1"/>
    <col min="21" max="21" width="8.28515625" customWidth="1"/>
    <col min="22" max="22" width="22.42578125" bestFit="1" customWidth="1"/>
    <col min="23" max="23" width="14.28515625" bestFit="1" customWidth="1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5.75" x14ac:dyDescent="0.25">
      <c r="A6" s="12"/>
      <c r="B6" s="12"/>
      <c r="C6" s="12"/>
      <c r="D6" s="12"/>
      <c r="E6" s="12"/>
      <c r="F6" s="12"/>
      <c r="G6" s="12"/>
      <c r="H6" s="13" t="s">
        <v>20</v>
      </c>
      <c r="I6" s="12"/>
      <c r="J6" s="12"/>
      <c r="K6" s="12"/>
    </row>
    <row r="7" spans="1:11" ht="15.75" x14ac:dyDescent="0.25">
      <c r="A7" s="12"/>
      <c r="B7" s="12"/>
      <c r="C7" s="15"/>
      <c r="D7" s="15"/>
      <c r="E7" s="15"/>
      <c r="F7" s="15"/>
      <c r="G7" s="15"/>
      <c r="H7" s="14" t="s">
        <v>15</v>
      </c>
      <c r="I7" s="15"/>
      <c r="J7" s="12"/>
      <c r="K7" s="12"/>
    </row>
    <row r="8" spans="1:11" ht="15.75" x14ac:dyDescent="0.25">
      <c r="A8" s="12"/>
      <c r="B8" s="12"/>
      <c r="C8" s="15"/>
      <c r="D8" s="15"/>
      <c r="E8" s="15"/>
      <c r="F8" s="15"/>
      <c r="G8" s="15"/>
      <c r="H8" s="14"/>
      <c r="I8" s="15"/>
      <c r="J8" s="12"/>
      <c r="K8" s="12"/>
    </row>
    <row r="9" spans="1:11" ht="15.75" x14ac:dyDescent="0.25">
      <c r="A9" s="12"/>
      <c r="B9" s="5" t="s">
        <v>22</v>
      </c>
      <c r="C9" s="12"/>
      <c r="D9" s="12"/>
      <c r="E9" s="12"/>
      <c r="F9" s="12"/>
      <c r="G9" s="12"/>
      <c r="H9" s="12"/>
      <c r="I9" s="12"/>
      <c r="J9" s="12"/>
      <c r="K9" s="12"/>
    </row>
    <row r="10" spans="1:11" ht="15.75" x14ac:dyDescent="0.25">
      <c r="A10" s="12"/>
      <c r="B10" s="5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/>
      <c r="B11" s="5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/>
      <c r="B12" s="5" t="s">
        <v>8</v>
      </c>
      <c r="C12" s="12"/>
      <c r="D12" s="5" t="s">
        <v>23</v>
      </c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/>
      <c r="B13" s="5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/>
      <c r="B14" s="5" t="s">
        <v>17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/>
      <c r="B15" s="5"/>
      <c r="C15" s="12"/>
      <c r="D15" s="23" t="s">
        <v>19</v>
      </c>
      <c r="E15" s="12"/>
      <c r="F15" s="12"/>
      <c r="G15" s="12"/>
      <c r="H15" s="12"/>
      <c r="I15" s="12"/>
      <c r="J15" s="12"/>
      <c r="K15" s="12"/>
    </row>
    <row r="17" spans="1:13" ht="15.75" x14ac:dyDescent="0.25">
      <c r="B17" s="22" t="s">
        <v>24</v>
      </c>
    </row>
    <row r="19" spans="1:13" ht="13.5" thickBot="1" x14ac:dyDescent="0.25">
      <c r="B19" t="s">
        <v>16</v>
      </c>
    </row>
    <row r="20" spans="1:13" ht="13.5" thickBot="1" x14ac:dyDescent="0.25">
      <c r="A20" s="1">
        <v>6</v>
      </c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24" t="s">
        <v>7</v>
      </c>
      <c r="J20" s="2" t="s">
        <v>14</v>
      </c>
      <c r="K20" s="16"/>
    </row>
    <row r="21" spans="1:13" ht="13.5" thickBo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 t="s">
        <v>9</v>
      </c>
      <c r="K21" s="18" t="s">
        <v>10</v>
      </c>
    </row>
    <row r="22" spans="1:13" s="36" customFormat="1" ht="24.75" customHeight="1" x14ac:dyDescent="0.25">
      <c r="A22" s="26"/>
      <c r="B22" s="27" t="s">
        <v>13</v>
      </c>
      <c r="C22" s="28" t="s">
        <v>12</v>
      </c>
      <c r="D22" s="29"/>
      <c r="E22" s="30" t="s">
        <v>11</v>
      </c>
      <c r="F22" s="29"/>
      <c r="G22" s="31">
        <v>600</v>
      </c>
      <c r="H22" s="32">
        <v>73430000</v>
      </c>
      <c r="I22" s="33">
        <v>73430000</v>
      </c>
      <c r="J22" s="29">
        <v>99</v>
      </c>
      <c r="K22" s="35">
        <v>86</v>
      </c>
      <c r="L22" s="44"/>
    </row>
    <row r="23" spans="1:13" s="36" customFormat="1" ht="24.75" customHeight="1" x14ac:dyDescent="0.25">
      <c r="A23" s="37"/>
      <c r="B23" s="38" t="s">
        <v>13</v>
      </c>
      <c r="C23" s="39" t="s">
        <v>12</v>
      </c>
      <c r="D23" s="40"/>
      <c r="E23" s="41" t="s">
        <v>11</v>
      </c>
      <c r="F23" s="40"/>
      <c r="G23" s="42">
        <v>601</v>
      </c>
      <c r="H23" s="43">
        <v>12100000</v>
      </c>
      <c r="I23" s="34">
        <v>12100000</v>
      </c>
      <c r="J23" s="40"/>
      <c r="K23" s="45"/>
      <c r="L23" s="44"/>
      <c r="M23" s="44"/>
    </row>
    <row r="24" spans="1:13" s="53" customFormat="1" ht="24.75" customHeight="1" x14ac:dyDescent="0.25">
      <c r="A24" s="46"/>
      <c r="B24" s="47" t="s">
        <v>13</v>
      </c>
      <c r="C24" s="48" t="s">
        <v>12</v>
      </c>
      <c r="D24" s="49"/>
      <c r="E24" s="49"/>
      <c r="F24" s="49"/>
      <c r="G24" s="50"/>
      <c r="H24" s="51">
        <f>SUM(H22:H23)</f>
        <v>85530000</v>
      </c>
      <c r="I24" s="51">
        <f>SUM(I22:I23)</f>
        <v>85530000</v>
      </c>
      <c r="J24" s="49"/>
      <c r="K24" s="52"/>
      <c r="L24" s="44"/>
    </row>
    <row r="25" spans="1:13" s="36" customFormat="1" ht="24.75" customHeight="1" x14ac:dyDescent="0.25">
      <c r="A25" s="37"/>
      <c r="B25" s="38" t="s">
        <v>13</v>
      </c>
      <c r="C25" s="39" t="s">
        <v>12</v>
      </c>
      <c r="D25" s="40"/>
      <c r="E25" s="41" t="s">
        <v>11</v>
      </c>
      <c r="F25" s="79" t="s">
        <v>25</v>
      </c>
      <c r="G25" s="42">
        <v>602</v>
      </c>
      <c r="H25" s="43">
        <v>142250000</v>
      </c>
      <c r="I25" s="34">
        <v>142250000</v>
      </c>
      <c r="J25" s="40"/>
      <c r="K25" s="45"/>
      <c r="L25" s="44"/>
      <c r="M25" s="44"/>
    </row>
    <row r="26" spans="1:13" s="36" customFormat="1" ht="24.75" customHeight="1" x14ac:dyDescent="0.25">
      <c r="A26" s="37"/>
      <c r="B26" s="38"/>
      <c r="C26" s="39"/>
      <c r="D26" s="40"/>
      <c r="E26" s="41"/>
      <c r="F26" s="79" t="s">
        <v>26</v>
      </c>
      <c r="G26" s="42">
        <v>602</v>
      </c>
      <c r="H26" s="43">
        <v>10000000</v>
      </c>
      <c r="I26" s="34">
        <v>10000000</v>
      </c>
      <c r="J26" s="40"/>
      <c r="K26" s="45"/>
      <c r="L26" s="44"/>
      <c r="M26" s="44"/>
    </row>
    <row r="27" spans="1:13" s="36" customFormat="1" ht="24.75" customHeight="1" x14ac:dyDescent="0.25">
      <c r="A27" s="37"/>
      <c r="B27" s="38"/>
      <c r="C27" s="39"/>
      <c r="D27" s="40"/>
      <c r="E27" s="41"/>
      <c r="F27" s="79" t="s">
        <v>27</v>
      </c>
      <c r="G27" s="42">
        <v>602</v>
      </c>
      <c r="H27" s="43">
        <v>10000000</v>
      </c>
      <c r="I27" s="34">
        <v>10000000</v>
      </c>
      <c r="J27" s="40"/>
      <c r="K27" s="45"/>
      <c r="L27" s="44"/>
      <c r="M27" s="44"/>
    </row>
    <row r="28" spans="1:13" s="36" customFormat="1" ht="24.75" customHeight="1" x14ac:dyDescent="0.25">
      <c r="A28" s="37"/>
      <c r="B28" s="38"/>
      <c r="C28" s="39"/>
      <c r="D28" s="40"/>
      <c r="E28" s="41"/>
      <c r="G28" s="42">
        <v>606</v>
      </c>
      <c r="H28" s="54">
        <v>399000</v>
      </c>
      <c r="I28" s="55">
        <v>399000</v>
      </c>
      <c r="J28" s="40"/>
      <c r="K28" s="45"/>
      <c r="L28" s="44"/>
      <c r="M28" s="44"/>
    </row>
    <row r="29" spans="1:13" s="53" customFormat="1" ht="24.75" customHeight="1" x14ac:dyDescent="0.25">
      <c r="A29" s="56"/>
      <c r="B29" s="47"/>
      <c r="C29" s="48"/>
      <c r="D29" s="57"/>
      <c r="E29" s="58"/>
      <c r="F29" s="59"/>
      <c r="G29" s="50"/>
      <c r="H29" s="60">
        <f>SUM(H25:H28)</f>
        <v>162649000</v>
      </c>
      <c r="I29" s="60">
        <f>SUM(I25:I28)</f>
        <v>162649000</v>
      </c>
      <c r="J29" s="57"/>
      <c r="K29" s="61"/>
      <c r="L29" s="44"/>
    </row>
    <row r="30" spans="1:13" s="36" customFormat="1" ht="24.75" customHeight="1" x14ac:dyDescent="0.25">
      <c r="A30" s="62"/>
      <c r="B30" s="38" t="s">
        <v>11</v>
      </c>
      <c r="C30" s="39">
        <v>4220</v>
      </c>
      <c r="D30" s="63"/>
      <c r="E30" s="41"/>
      <c r="F30" s="64" t="s">
        <v>28</v>
      </c>
      <c r="G30" s="42">
        <v>231</v>
      </c>
      <c r="H30" s="54">
        <v>60000000</v>
      </c>
      <c r="I30" s="55">
        <v>60000000</v>
      </c>
      <c r="J30" s="63"/>
      <c r="K30" s="65"/>
      <c r="L30" s="44"/>
    </row>
    <row r="31" spans="1:13" s="53" customFormat="1" ht="24.75" customHeight="1" x14ac:dyDescent="0.25">
      <c r="A31" s="56"/>
      <c r="B31" s="47"/>
      <c r="C31" s="48"/>
      <c r="D31" s="57"/>
      <c r="E31" s="58"/>
      <c r="F31" s="64" t="s">
        <v>29</v>
      </c>
      <c r="G31" s="42">
        <v>231</v>
      </c>
      <c r="H31" s="54">
        <v>18000000</v>
      </c>
      <c r="I31" s="55">
        <v>18000000</v>
      </c>
      <c r="J31" s="57"/>
      <c r="K31" s="61"/>
      <c r="L31" s="44"/>
    </row>
    <row r="32" spans="1:13" s="53" customFormat="1" ht="24.75" customHeight="1" x14ac:dyDescent="0.25">
      <c r="A32" s="56"/>
      <c r="B32" s="47"/>
      <c r="C32" s="48"/>
      <c r="D32" s="57"/>
      <c r="E32" s="58"/>
      <c r="F32" s="59"/>
      <c r="G32" s="50"/>
      <c r="H32" s="60">
        <f>SUM(H30:H31)</f>
        <v>78000000</v>
      </c>
      <c r="I32" s="60">
        <f>SUM(I30:I31)</f>
        <v>78000000</v>
      </c>
      <c r="J32" s="57"/>
      <c r="K32" s="61"/>
      <c r="L32" s="44"/>
    </row>
    <row r="33" spans="1:246" s="36" customFormat="1" ht="24.75" customHeight="1" x14ac:dyDescent="0.25">
      <c r="A33" s="62"/>
      <c r="B33" s="38"/>
      <c r="C33" s="39"/>
      <c r="D33" s="63"/>
      <c r="E33" s="41"/>
      <c r="F33" s="64"/>
      <c r="G33" s="42"/>
      <c r="H33" s="54"/>
      <c r="I33" s="55"/>
      <c r="J33" s="63"/>
      <c r="K33" s="65"/>
      <c r="L33" s="44"/>
    </row>
    <row r="34" spans="1:246" s="53" customFormat="1" ht="24.75" customHeight="1" x14ac:dyDescent="0.25">
      <c r="A34" s="56"/>
      <c r="B34" s="47"/>
      <c r="C34" s="48"/>
      <c r="D34" s="57"/>
      <c r="E34" s="58"/>
      <c r="F34" s="59"/>
      <c r="G34" s="50"/>
      <c r="H34" s="34"/>
      <c r="I34" s="66"/>
      <c r="J34" s="57"/>
      <c r="K34" s="61"/>
      <c r="L34" s="44"/>
      <c r="AD34" s="53">
        <f t="shared" ref="AD34:BB34" si="0">SUM(AD20:AD33)</f>
        <v>0</v>
      </c>
      <c r="AE34" s="53">
        <f t="shared" si="0"/>
        <v>0</v>
      </c>
      <c r="AF34" s="53">
        <f t="shared" si="0"/>
        <v>0</v>
      </c>
      <c r="AG34" s="53">
        <f t="shared" si="0"/>
        <v>0</v>
      </c>
      <c r="AH34" s="53">
        <f t="shared" si="0"/>
        <v>0</v>
      </c>
      <c r="AI34" s="53">
        <f t="shared" si="0"/>
        <v>0</v>
      </c>
      <c r="AJ34" s="53">
        <f t="shared" si="0"/>
        <v>0</v>
      </c>
      <c r="AK34" s="53">
        <f t="shared" si="0"/>
        <v>0</v>
      </c>
      <c r="AL34" s="53">
        <f t="shared" si="0"/>
        <v>0</v>
      </c>
      <c r="AM34" s="53">
        <f t="shared" si="0"/>
        <v>0</v>
      </c>
      <c r="AN34" s="53">
        <f t="shared" si="0"/>
        <v>0</v>
      </c>
      <c r="AO34" s="53">
        <f t="shared" si="0"/>
        <v>0</v>
      </c>
      <c r="AP34" s="53">
        <f t="shared" si="0"/>
        <v>0</v>
      </c>
      <c r="AQ34" s="53">
        <f t="shared" si="0"/>
        <v>0</v>
      </c>
      <c r="AR34" s="53">
        <f t="shared" si="0"/>
        <v>0</v>
      </c>
      <c r="AS34" s="53">
        <f t="shared" si="0"/>
        <v>0</v>
      </c>
      <c r="AT34" s="53">
        <f t="shared" si="0"/>
        <v>0</v>
      </c>
      <c r="AU34" s="53">
        <f t="shared" si="0"/>
        <v>0</v>
      </c>
      <c r="AV34" s="53">
        <f t="shared" si="0"/>
        <v>0</v>
      </c>
      <c r="AW34" s="53">
        <f t="shared" si="0"/>
        <v>0</v>
      </c>
      <c r="AX34" s="53">
        <f t="shared" si="0"/>
        <v>0</v>
      </c>
      <c r="AY34" s="53">
        <f t="shared" si="0"/>
        <v>0</v>
      </c>
      <c r="AZ34" s="53">
        <f t="shared" si="0"/>
        <v>0</v>
      </c>
      <c r="BA34" s="53">
        <f t="shared" si="0"/>
        <v>0</v>
      </c>
      <c r="BB34" s="53">
        <f t="shared" si="0"/>
        <v>0</v>
      </c>
      <c r="BC34" s="53">
        <f t="shared" ref="BC34:DN34" si="1">SUM(BC20:BC33)</f>
        <v>0</v>
      </c>
      <c r="BD34" s="53">
        <f t="shared" si="1"/>
        <v>0</v>
      </c>
      <c r="BE34" s="53">
        <f t="shared" si="1"/>
        <v>0</v>
      </c>
      <c r="BF34" s="53">
        <f t="shared" si="1"/>
        <v>0</v>
      </c>
      <c r="BG34" s="53">
        <f t="shared" si="1"/>
        <v>0</v>
      </c>
      <c r="BH34" s="53">
        <f t="shared" si="1"/>
        <v>0</v>
      </c>
      <c r="BI34" s="53">
        <f t="shared" si="1"/>
        <v>0</v>
      </c>
      <c r="BJ34" s="53">
        <f t="shared" si="1"/>
        <v>0</v>
      </c>
      <c r="BK34" s="53">
        <f t="shared" si="1"/>
        <v>0</v>
      </c>
      <c r="BL34" s="53">
        <f t="shared" si="1"/>
        <v>0</v>
      </c>
      <c r="BM34" s="53">
        <f t="shared" si="1"/>
        <v>0</v>
      </c>
      <c r="BN34" s="53">
        <f t="shared" si="1"/>
        <v>0</v>
      </c>
      <c r="BO34" s="53">
        <f t="shared" si="1"/>
        <v>0</v>
      </c>
      <c r="BP34" s="53">
        <f t="shared" si="1"/>
        <v>0</v>
      </c>
      <c r="BQ34" s="53">
        <f t="shared" si="1"/>
        <v>0</v>
      </c>
      <c r="BR34" s="53">
        <f t="shared" si="1"/>
        <v>0</v>
      </c>
      <c r="BS34" s="53">
        <f t="shared" si="1"/>
        <v>0</v>
      </c>
      <c r="BT34" s="53">
        <f t="shared" si="1"/>
        <v>0</v>
      </c>
      <c r="BU34" s="53">
        <f t="shared" si="1"/>
        <v>0</v>
      </c>
      <c r="BV34" s="53">
        <f t="shared" si="1"/>
        <v>0</v>
      </c>
      <c r="BW34" s="53">
        <f t="shared" si="1"/>
        <v>0</v>
      </c>
      <c r="BX34" s="53">
        <f t="shared" si="1"/>
        <v>0</v>
      </c>
      <c r="BY34" s="53">
        <f t="shared" si="1"/>
        <v>0</v>
      </c>
      <c r="BZ34" s="53">
        <f t="shared" si="1"/>
        <v>0</v>
      </c>
      <c r="CA34" s="53">
        <f t="shared" si="1"/>
        <v>0</v>
      </c>
      <c r="CB34" s="53">
        <f t="shared" si="1"/>
        <v>0</v>
      </c>
      <c r="CC34" s="53">
        <f t="shared" si="1"/>
        <v>0</v>
      </c>
      <c r="CD34" s="53">
        <f t="shared" si="1"/>
        <v>0</v>
      </c>
      <c r="CE34" s="53">
        <f t="shared" si="1"/>
        <v>0</v>
      </c>
      <c r="CF34" s="53">
        <f t="shared" si="1"/>
        <v>0</v>
      </c>
      <c r="CG34" s="53">
        <f t="shared" si="1"/>
        <v>0</v>
      </c>
      <c r="CH34" s="53">
        <f t="shared" si="1"/>
        <v>0</v>
      </c>
      <c r="CI34" s="53">
        <f t="shared" si="1"/>
        <v>0</v>
      </c>
      <c r="CJ34" s="53">
        <f t="shared" si="1"/>
        <v>0</v>
      </c>
      <c r="CK34" s="53">
        <f t="shared" si="1"/>
        <v>0</v>
      </c>
      <c r="CL34" s="53">
        <f t="shared" si="1"/>
        <v>0</v>
      </c>
      <c r="CM34" s="53">
        <f t="shared" si="1"/>
        <v>0</v>
      </c>
      <c r="CN34" s="53">
        <f t="shared" si="1"/>
        <v>0</v>
      </c>
      <c r="CO34" s="53">
        <f t="shared" si="1"/>
        <v>0</v>
      </c>
      <c r="CP34" s="53">
        <f t="shared" si="1"/>
        <v>0</v>
      </c>
      <c r="CQ34" s="53">
        <f t="shared" si="1"/>
        <v>0</v>
      </c>
      <c r="CR34" s="53">
        <f t="shared" si="1"/>
        <v>0</v>
      </c>
      <c r="CS34" s="53">
        <f t="shared" si="1"/>
        <v>0</v>
      </c>
      <c r="CT34" s="53">
        <f t="shared" si="1"/>
        <v>0</v>
      </c>
      <c r="CU34" s="53">
        <f t="shared" si="1"/>
        <v>0</v>
      </c>
      <c r="CV34" s="53">
        <f t="shared" si="1"/>
        <v>0</v>
      </c>
      <c r="CW34" s="53">
        <f t="shared" si="1"/>
        <v>0</v>
      </c>
      <c r="CX34" s="53">
        <f t="shared" si="1"/>
        <v>0</v>
      </c>
      <c r="CY34" s="53">
        <f t="shared" si="1"/>
        <v>0</v>
      </c>
      <c r="CZ34" s="53">
        <f t="shared" si="1"/>
        <v>0</v>
      </c>
      <c r="DA34" s="53">
        <f t="shared" si="1"/>
        <v>0</v>
      </c>
      <c r="DB34" s="53">
        <f t="shared" si="1"/>
        <v>0</v>
      </c>
      <c r="DC34" s="53">
        <f t="shared" si="1"/>
        <v>0</v>
      </c>
      <c r="DD34" s="53">
        <f t="shared" si="1"/>
        <v>0</v>
      </c>
      <c r="DE34" s="53">
        <f t="shared" si="1"/>
        <v>0</v>
      </c>
      <c r="DF34" s="53">
        <f t="shared" si="1"/>
        <v>0</v>
      </c>
      <c r="DG34" s="53">
        <f t="shared" si="1"/>
        <v>0</v>
      </c>
      <c r="DH34" s="53">
        <f t="shared" si="1"/>
        <v>0</v>
      </c>
      <c r="DI34" s="53">
        <f t="shared" si="1"/>
        <v>0</v>
      </c>
      <c r="DJ34" s="53">
        <f t="shared" si="1"/>
        <v>0</v>
      </c>
      <c r="DK34" s="53">
        <f t="shared" si="1"/>
        <v>0</v>
      </c>
      <c r="DL34" s="53">
        <f t="shared" si="1"/>
        <v>0</v>
      </c>
      <c r="DM34" s="53">
        <f t="shared" si="1"/>
        <v>0</v>
      </c>
      <c r="DN34" s="53">
        <f t="shared" si="1"/>
        <v>0</v>
      </c>
      <c r="DO34" s="53">
        <f t="shared" ref="DO34:FZ34" si="2">SUM(DO20:DO33)</f>
        <v>0</v>
      </c>
      <c r="DP34" s="53">
        <f t="shared" si="2"/>
        <v>0</v>
      </c>
      <c r="DQ34" s="53">
        <f t="shared" si="2"/>
        <v>0</v>
      </c>
      <c r="DR34" s="53">
        <f t="shared" si="2"/>
        <v>0</v>
      </c>
      <c r="DS34" s="53">
        <f t="shared" si="2"/>
        <v>0</v>
      </c>
      <c r="DT34" s="53">
        <f t="shared" si="2"/>
        <v>0</v>
      </c>
      <c r="DU34" s="53">
        <f t="shared" si="2"/>
        <v>0</v>
      </c>
      <c r="DV34" s="53">
        <f t="shared" si="2"/>
        <v>0</v>
      </c>
      <c r="DW34" s="53">
        <f t="shared" si="2"/>
        <v>0</v>
      </c>
      <c r="DX34" s="53">
        <f t="shared" si="2"/>
        <v>0</v>
      </c>
      <c r="DY34" s="53">
        <f t="shared" si="2"/>
        <v>0</v>
      </c>
      <c r="DZ34" s="53">
        <f t="shared" si="2"/>
        <v>0</v>
      </c>
      <c r="EA34" s="53">
        <f t="shared" si="2"/>
        <v>0</v>
      </c>
      <c r="EB34" s="53">
        <f t="shared" si="2"/>
        <v>0</v>
      </c>
      <c r="EC34" s="53">
        <f t="shared" si="2"/>
        <v>0</v>
      </c>
      <c r="ED34" s="53">
        <f t="shared" si="2"/>
        <v>0</v>
      </c>
      <c r="EE34" s="53">
        <f t="shared" si="2"/>
        <v>0</v>
      </c>
      <c r="EF34" s="53">
        <f t="shared" si="2"/>
        <v>0</v>
      </c>
      <c r="EG34" s="53">
        <f t="shared" si="2"/>
        <v>0</v>
      </c>
      <c r="EH34" s="53">
        <f t="shared" si="2"/>
        <v>0</v>
      </c>
      <c r="EI34" s="53">
        <f t="shared" si="2"/>
        <v>0</v>
      </c>
      <c r="EJ34" s="53">
        <f t="shared" si="2"/>
        <v>0</v>
      </c>
      <c r="EK34" s="53">
        <f t="shared" si="2"/>
        <v>0</v>
      </c>
      <c r="EL34" s="53">
        <f t="shared" si="2"/>
        <v>0</v>
      </c>
      <c r="EM34" s="53">
        <f t="shared" si="2"/>
        <v>0</v>
      </c>
      <c r="EN34" s="53">
        <f t="shared" si="2"/>
        <v>0</v>
      </c>
      <c r="EO34" s="53">
        <f t="shared" si="2"/>
        <v>0</v>
      </c>
      <c r="EP34" s="53">
        <f t="shared" si="2"/>
        <v>0</v>
      </c>
      <c r="EQ34" s="53">
        <f t="shared" si="2"/>
        <v>0</v>
      </c>
      <c r="ER34" s="53">
        <f t="shared" si="2"/>
        <v>0</v>
      </c>
      <c r="ES34" s="53">
        <f t="shared" si="2"/>
        <v>0</v>
      </c>
      <c r="ET34" s="53">
        <f t="shared" si="2"/>
        <v>0</v>
      </c>
      <c r="EU34" s="53">
        <f t="shared" si="2"/>
        <v>0</v>
      </c>
      <c r="EV34" s="53">
        <f t="shared" si="2"/>
        <v>0</v>
      </c>
      <c r="EW34" s="53">
        <f t="shared" si="2"/>
        <v>0</v>
      </c>
      <c r="EX34" s="53">
        <f t="shared" si="2"/>
        <v>0</v>
      </c>
      <c r="EY34" s="53">
        <f t="shared" si="2"/>
        <v>0</v>
      </c>
      <c r="EZ34" s="53">
        <f t="shared" si="2"/>
        <v>0</v>
      </c>
      <c r="FA34" s="53">
        <f t="shared" si="2"/>
        <v>0</v>
      </c>
      <c r="FB34" s="53">
        <f t="shared" si="2"/>
        <v>0</v>
      </c>
      <c r="FC34" s="53">
        <f t="shared" si="2"/>
        <v>0</v>
      </c>
      <c r="FD34" s="53">
        <f t="shared" si="2"/>
        <v>0</v>
      </c>
      <c r="FE34" s="53">
        <f t="shared" si="2"/>
        <v>0</v>
      </c>
      <c r="FF34" s="53">
        <f t="shared" si="2"/>
        <v>0</v>
      </c>
      <c r="FG34" s="53">
        <f t="shared" si="2"/>
        <v>0</v>
      </c>
      <c r="FH34" s="53">
        <f t="shared" si="2"/>
        <v>0</v>
      </c>
      <c r="FI34" s="53">
        <f t="shared" si="2"/>
        <v>0</v>
      </c>
      <c r="FJ34" s="53">
        <f t="shared" si="2"/>
        <v>0</v>
      </c>
      <c r="FK34" s="53">
        <f t="shared" si="2"/>
        <v>0</v>
      </c>
      <c r="FL34" s="53">
        <f t="shared" si="2"/>
        <v>0</v>
      </c>
      <c r="FM34" s="53">
        <f t="shared" si="2"/>
        <v>0</v>
      </c>
      <c r="FN34" s="53">
        <f t="shared" si="2"/>
        <v>0</v>
      </c>
      <c r="FO34" s="53">
        <f t="shared" si="2"/>
        <v>0</v>
      </c>
      <c r="FP34" s="53">
        <f t="shared" si="2"/>
        <v>0</v>
      </c>
      <c r="FQ34" s="53">
        <f t="shared" si="2"/>
        <v>0</v>
      </c>
      <c r="FR34" s="53">
        <f t="shared" si="2"/>
        <v>0</v>
      </c>
      <c r="FS34" s="53">
        <f t="shared" si="2"/>
        <v>0</v>
      </c>
      <c r="FT34" s="53">
        <f t="shared" si="2"/>
        <v>0</v>
      </c>
      <c r="FU34" s="53">
        <f t="shared" si="2"/>
        <v>0</v>
      </c>
      <c r="FV34" s="53">
        <f t="shared" si="2"/>
        <v>0</v>
      </c>
      <c r="FW34" s="53">
        <f t="shared" si="2"/>
        <v>0</v>
      </c>
      <c r="FX34" s="53">
        <f t="shared" si="2"/>
        <v>0</v>
      </c>
      <c r="FY34" s="53">
        <f t="shared" si="2"/>
        <v>0</v>
      </c>
      <c r="FZ34" s="53">
        <f t="shared" si="2"/>
        <v>0</v>
      </c>
      <c r="GA34" s="53">
        <f t="shared" ref="GA34:IL34" si="3">SUM(GA20:GA33)</f>
        <v>0</v>
      </c>
      <c r="GB34" s="53">
        <f t="shared" si="3"/>
        <v>0</v>
      </c>
      <c r="GC34" s="53">
        <f t="shared" si="3"/>
        <v>0</v>
      </c>
      <c r="GD34" s="53">
        <f t="shared" si="3"/>
        <v>0</v>
      </c>
      <c r="GE34" s="53">
        <f t="shared" si="3"/>
        <v>0</v>
      </c>
      <c r="GF34" s="53">
        <f t="shared" si="3"/>
        <v>0</v>
      </c>
      <c r="GG34" s="53">
        <f t="shared" si="3"/>
        <v>0</v>
      </c>
      <c r="GH34" s="53">
        <f t="shared" si="3"/>
        <v>0</v>
      </c>
      <c r="GI34" s="53">
        <f t="shared" si="3"/>
        <v>0</v>
      </c>
      <c r="GJ34" s="53">
        <f t="shared" si="3"/>
        <v>0</v>
      </c>
      <c r="GK34" s="53">
        <f t="shared" si="3"/>
        <v>0</v>
      </c>
      <c r="GL34" s="53">
        <f t="shared" si="3"/>
        <v>0</v>
      </c>
      <c r="GM34" s="53">
        <f t="shared" si="3"/>
        <v>0</v>
      </c>
      <c r="GN34" s="53">
        <f t="shared" si="3"/>
        <v>0</v>
      </c>
      <c r="GO34" s="53">
        <f t="shared" si="3"/>
        <v>0</v>
      </c>
      <c r="GP34" s="53">
        <f t="shared" si="3"/>
        <v>0</v>
      </c>
      <c r="GQ34" s="53">
        <f t="shared" si="3"/>
        <v>0</v>
      </c>
      <c r="GR34" s="53">
        <f t="shared" si="3"/>
        <v>0</v>
      </c>
      <c r="GS34" s="53">
        <f t="shared" si="3"/>
        <v>0</v>
      </c>
      <c r="GT34" s="53">
        <f t="shared" si="3"/>
        <v>0</v>
      </c>
      <c r="GU34" s="53">
        <f t="shared" si="3"/>
        <v>0</v>
      </c>
      <c r="GV34" s="53">
        <f t="shared" si="3"/>
        <v>0</v>
      </c>
      <c r="GW34" s="53">
        <f t="shared" si="3"/>
        <v>0</v>
      </c>
      <c r="GX34" s="53">
        <f t="shared" si="3"/>
        <v>0</v>
      </c>
      <c r="GY34" s="53">
        <f t="shared" si="3"/>
        <v>0</v>
      </c>
      <c r="GZ34" s="53">
        <f t="shared" si="3"/>
        <v>0</v>
      </c>
      <c r="HA34" s="53">
        <f t="shared" si="3"/>
        <v>0</v>
      </c>
      <c r="HB34" s="53">
        <f t="shared" si="3"/>
        <v>0</v>
      </c>
      <c r="HC34" s="53">
        <f t="shared" si="3"/>
        <v>0</v>
      </c>
      <c r="HD34" s="53">
        <f t="shared" si="3"/>
        <v>0</v>
      </c>
      <c r="HE34" s="53">
        <f t="shared" si="3"/>
        <v>0</v>
      </c>
      <c r="HF34" s="53">
        <f t="shared" si="3"/>
        <v>0</v>
      </c>
      <c r="HG34" s="53">
        <f t="shared" si="3"/>
        <v>0</v>
      </c>
      <c r="HH34" s="53">
        <f t="shared" si="3"/>
        <v>0</v>
      </c>
      <c r="HI34" s="53">
        <f t="shared" si="3"/>
        <v>0</v>
      </c>
      <c r="HJ34" s="53">
        <f t="shared" si="3"/>
        <v>0</v>
      </c>
      <c r="HK34" s="53">
        <f t="shared" si="3"/>
        <v>0</v>
      </c>
      <c r="HL34" s="53">
        <f t="shared" si="3"/>
        <v>0</v>
      </c>
      <c r="HM34" s="53">
        <f t="shared" si="3"/>
        <v>0</v>
      </c>
      <c r="HN34" s="53">
        <f t="shared" si="3"/>
        <v>0</v>
      </c>
      <c r="HO34" s="53">
        <f t="shared" si="3"/>
        <v>0</v>
      </c>
      <c r="HP34" s="53">
        <f t="shared" si="3"/>
        <v>0</v>
      </c>
      <c r="HQ34" s="53">
        <f t="shared" si="3"/>
        <v>0</v>
      </c>
      <c r="HR34" s="53">
        <f t="shared" si="3"/>
        <v>0</v>
      </c>
      <c r="HS34" s="53">
        <f t="shared" si="3"/>
        <v>0</v>
      </c>
      <c r="HT34" s="53">
        <f t="shared" si="3"/>
        <v>0</v>
      </c>
      <c r="HU34" s="53">
        <f t="shared" si="3"/>
        <v>0</v>
      </c>
      <c r="HV34" s="53">
        <f t="shared" si="3"/>
        <v>0</v>
      </c>
      <c r="HW34" s="53">
        <f t="shared" si="3"/>
        <v>0</v>
      </c>
      <c r="HX34" s="53">
        <f t="shared" si="3"/>
        <v>0</v>
      </c>
      <c r="HY34" s="53">
        <f t="shared" si="3"/>
        <v>0</v>
      </c>
      <c r="HZ34" s="53">
        <f t="shared" si="3"/>
        <v>0</v>
      </c>
      <c r="IA34" s="53">
        <f t="shared" si="3"/>
        <v>0</v>
      </c>
      <c r="IB34" s="53">
        <f t="shared" si="3"/>
        <v>0</v>
      </c>
      <c r="IC34" s="53">
        <f t="shared" si="3"/>
        <v>0</v>
      </c>
      <c r="ID34" s="53">
        <f t="shared" si="3"/>
        <v>0</v>
      </c>
      <c r="IE34" s="53">
        <f t="shared" si="3"/>
        <v>0</v>
      </c>
      <c r="IF34" s="53">
        <f t="shared" si="3"/>
        <v>0</v>
      </c>
      <c r="IG34" s="53">
        <f t="shared" si="3"/>
        <v>0</v>
      </c>
      <c r="IH34" s="53">
        <f t="shared" si="3"/>
        <v>0</v>
      </c>
      <c r="II34" s="53">
        <f t="shared" si="3"/>
        <v>0</v>
      </c>
      <c r="IJ34" s="53">
        <f t="shared" si="3"/>
        <v>0</v>
      </c>
      <c r="IK34" s="53">
        <f t="shared" si="3"/>
        <v>0</v>
      </c>
      <c r="IL34" s="53">
        <f t="shared" si="3"/>
        <v>0</v>
      </c>
    </row>
    <row r="35" spans="1:246" s="36" customFormat="1" ht="24.75" customHeight="1" thickBot="1" x14ac:dyDescent="0.3">
      <c r="A35" s="67"/>
      <c r="B35" s="68"/>
      <c r="C35" s="68"/>
      <c r="D35" s="68"/>
      <c r="E35" s="68"/>
      <c r="F35" s="68"/>
      <c r="G35" s="69"/>
      <c r="H35" s="70"/>
      <c r="I35" s="71"/>
      <c r="J35" s="68"/>
      <c r="K35" s="72"/>
      <c r="L35" s="44"/>
    </row>
    <row r="36" spans="1:246" s="36" customFormat="1" ht="24.75" customHeight="1" thickBot="1" x14ac:dyDescent="0.3">
      <c r="A36" s="73"/>
      <c r="B36" s="74"/>
      <c r="C36" s="74"/>
      <c r="D36" s="74"/>
      <c r="E36" s="74"/>
      <c r="F36" s="74"/>
      <c r="G36" s="75"/>
      <c r="H36" s="76">
        <f>+H32+H29+H24</f>
        <v>326179000</v>
      </c>
      <c r="I36" s="76">
        <f>+I32+I29+I24</f>
        <v>326179000</v>
      </c>
      <c r="J36" s="77">
        <f>SUM(J22:J35)</f>
        <v>99</v>
      </c>
      <c r="K36" s="78">
        <f>SUM(K22:K34)</f>
        <v>86</v>
      </c>
      <c r="L36" s="44"/>
    </row>
    <row r="37" spans="1:24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80"/>
      <c r="P37" s="3"/>
      <c r="R37" s="3"/>
      <c r="S37" s="9"/>
      <c r="T37" s="3"/>
      <c r="U37" s="3"/>
    </row>
    <row r="38" spans="1:24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9"/>
      <c r="Q38" s="9"/>
      <c r="R38" s="9"/>
      <c r="S38" s="9"/>
      <c r="T38" s="3"/>
      <c r="U38" s="3"/>
      <c r="V38" s="11"/>
    </row>
    <row r="39" spans="1:246" ht="15.75" x14ac:dyDescent="0.25">
      <c r="A39" s="3"/>
      <c r="B39" s="3"/>
      <c r="C39" s="8" t="s">
        <v>18</v>
      </c>
      <c r="D39" s="4"/>
      <c r="E39" s="4"/>
      <c r="F39" s="4"/>
      <c r="G39" s="4"/>
      <c r="H39" s="4"/>
      <c r="I39" s="25"/>
      <c r="J39" s="3"/>
      <c r="K39" s="3"/>
      <c r="L39" s="9"/>
      <c r="M39" s="3"/>
      <c r="N39" s="20"/>
      <c r="O39" s="7"/>
      <c r="P39" s="9"/>
      <c r="Q39" s="6"/>
      <c r="R39" s="6"/>
      <c r="S39" s="6"/>
      <c r="T39" s="3"/>
      <c r="U39" s="3"/>
    </row>
    <row r="40" spans="1:246" ht="15.75" x14ac:dyDescent="0.25">
      <c r="A40" s="3"/>
      <c r="B40" s="3"/>
      <c r="C40" s="8" t="s">
        <v>21</v>
      </c>
      <c r="D40" s="4"/>
      <c r="E40" s="4"/>
      <c r="F40" s="4"/>
      <c r="G40" s="4"/>
      <c r="H40" s="4"/>
      <c r="J40" s="3"/>
      <c r="K40" s="3"/>
      <c r="L40" s="9"/>
      <c r="M40" s="3"/>
      <c r="N40" s="7"/>
      <c r="O40" s="7"/>
      <c r="P40" s="9"/>
      <c r="Q40" s="6"/>
      <c r="R40" s="6"/>
      <c r="S40" s="6"/>
      <c r="T40" s="3"/>
      <c r="U40" s="3"/>
    </row>
    <row r="41" spans="1:24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9"/>
      <c r="Q41" s="11"/>
      <c r="R41" s="9"/>
      <c r="S41" s="9"/>
      <c r="T41" s="3"/>
      <c r="U41" s="3"/>
    </row>
    <row r="42" spans="1:246" ht="15.75" x14ac:dyDescent="0.25">
      <c r="A42" s="3"/>
      <c r="B42" s="3"/>
      <c r="C42" s="3"/>
      <c r="D42" s="3"/>
      <c r="E42" s="3"/>
      <c r="F42" s="3"/>
      <c r="G42" s="3"/>
      <c r="H42" s="21"/>
      <c r="I42" s="20"/>
      <c r="J42" s="3"/>
      <c r="K42" s="3"/>
      <c r="L42" s="9"/>
      <c r="M42" s="3"/>
      <c r="N42" s="3"/>
      <c r="O42" s="9"/>
      <c r="Q42" s="11"/>
      <c r="R42" s="3"/>
      <c r="S42" s="3"/>
      <c r="T42" s="3"/>
      <c r="U42" s="3"/>
    </row>
    <row r="43" spans="1:246" x14ac:dyDescent="0.2">
      <c r="A43" s="3"/>
      <c r="B43" s="3"/>
      <c r="C43" s="3"/>
      <c r="D43" s="3"/>
      <c r="E43" s="3"/>
      <c r="F43" s="3"/>
      <c r="G43" s="3"/>
      <c r="H43" s="3"/>
      <c r="I43" s="10"/>
      <c r="J43" s="3"/>
      <c r="K43" s="3"/>
      <c r="L43" s="3"/>
      <c r="M43" s="3"/>
      <c r="N43" s="3"/>
      <c r="O43" s="3"/>
      <c r="Q43" s="3"/>
      <c r="R43" s="3"/>
      <c r="S43" s="3"/>
      <c r="T43" s="3"/>
      <c r="U43" s="3"/>
    </row>
    <row r="44" spans="1:246" ht="15.75" x14ac:dyDescent="0.25">
      <c r="A44" s="3"/>
      <c r="B44" s="3"/>
      <c r="C44" s="3"/>
      <c r="D44" s="3"/>
      <c r="E44" s="3"/>
      <c r="F44" s="3"/>
      <c r="G44" s="3"/>
      <c r="I44" s="1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4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9"/>
      <c r="R45" s="3"/>
      <c r="S45" s="3"/>
      <c r="T45" s="3"/>
      <c r="U45" s="3"/>
    </row>
    <row r="46" spans="1:24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</sheetData>
  <phoneticPr fontId="4" type="noConversion"/>
  <pageMargins left="0.17" right="0.17" top="0.17" bottom="0.27" header="0.17" footer="0.36"/>
  <pageSetup paperSize="9" scale="65" orientation="landscape" horizontalDpi="300" verticalDpi="300" r:id="rId1"/>
  <headerFooter alignWithMargins="0"/>
  <cellWatches>
    <cellWatch r="G42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RAKORDIMI  2021</vt:lpstr>
      <vt:lpstr>'RAKORDIMI  2021'!Print_Area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 Mbeshtetjes</dc:creator>
  <cp:lastModifiedBy>estela koka</cp:lastModifiedBy>
  <cp:lastPrinted>2022-02-01T10:26:20Z</cp:lastPrinted>
  <dcterms:created xsi:type="dcterms:W3CDTF">1996-10-14T23:33:28Z</dcterms:created>
  <dcterms:modified xsi:type="dcterms:W3CDTF">2022-03-17T12:39:36Z</dcterms:modified>
</cp:coreProperties>
</file>